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D:\Users\amussa\Desktop\"/>
    </mc:Choice>
  </mc:AlternateContent>
  <xr:revisionPtr revIDLastSave="0" documentId="13_ncr:1_{66E45CD9-6275-4173-9A34-AFCFE5E3CA7C}" xr6:coauthVersionLast="47" xr6:coauthVersionMax="47" xr10:uidLastSave="{00000000-0000-0000-0000-000000000000}"/>
  <bookViews>
    <workbookView xWindow="-108" yWindow="-108" windowWidth="23256" windowHeight="12576" xr2:uid="{C9F7176A-E7D5-4BCF-BC89-7E6A199B4DF7}"/>
  </bookViews>
  <sheets>
    <sheet name="Ashwood Estates" sheetId="9" r:id="rId1"/>
    <sheet name="Pinewood Estate Homes " sheetId="8" r:id="rId2"/>
    <sheet name="One B Tower " sheetId="7" r:id="rId3"/>
    <sheet name="Avenue Park Towers" sheetId="2" r:id="rId4"/>
    <sheet name="1 Residences " sheetId="6" r:id="rId5"/>
  </sheets>
  <definedNames>
    <definedName name="_xlnm._FilterDatabase" localSheetId="2" hidden="1">'One B Tower 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F6" i="7"/>
  <c r="F7" i="7"/>
  <c r="F8" i="7"/>
  <c r="F9" i="7"/>
  <c r="F10" i="7"/>
  <c r="F11" i="7"/>
  <c r="F12" i="7"/>
  <c r="F13" i="7"/>
  <c r="F14" i="7"/>
  <c r="F15" i="7"/>
  <c r="F16" i="7"/>
  <c r="F17" i="7"/>
  <c r="G4" i="6"/>
  <c r="G3" i="6"/>
  <c r="G10" i="6"/>
  <c r="G11" i="6"/>
  <c r="G9" i="6"/>
  <c r="F2" i="7"/>
  <c r="F5" i="7"/>
  <c r="F3" i="7"/>
  <c r="F4" i="7"/>
</calcChain>
</file>

<file path=xl/sharedStrings.xml><?xml version="1.0" encoding="utf-8"?>
<sst xmlns="http://schemas.openxmlformats.org/spreadsheetml/2006/main" count="269" uniqueCount="139">
  <si>
    <t>Building Name</t>
  </si>
  <si>
    <t>Unit Number</t>
  </si>
  <si>
    <t>Avenue Park Towers - A</t>
  </si>
  <si>
    <t>Avenue Park Towers - B</t>
  </si>
  <si>
    <t>Unit Type</t>
  </si>
  <si>
    <t>4D Bedroom Type-A</t>
  </si>
  <si>
    <t>4D Bedroom Type-B</t>
  </si>
  <si>
    <t>3D Bedroom Type-B</t>
  </si>
  <si>
    <t>3D Bedroom Type-A</t>
  </si>
  <si>
    <t>Suite Sq.ft</t>
  </si>
  <si>
    <t>Balcony Sq.ft</t>
  </si>
  <si>
    <t>Total Area Sq.ft</t>
  </si>
  <si>
    <t>Selling Price</t>
  </si>
  <si>
    <t>3 Bedroom Type-B</t>
  </si>
  <si>
    <t>3 Bedroom Type-D</t>
  </si>
  <si>
    <t xml:space="preserve">Instalment Dates </t>
  </si>
  <si>
    <t>Percentage</t>
  </si>
  <si>
    <t xml:space="preserve">On Booking </t>
  </si>
  <si>
    <t>Down Payment 5%</t>
  </si>
  <si>
    <t>30.08.2026</t>
  </si>
  <si>
    <t>30.04.2028</t>
  </si>
  <si>
    <t>30.09.2028</t>
  </si>
  <si>
    <t>Handover Q3 -29</t>
  </si>
  <si>
    <t>Unit No.</t>
  </si>
  <si>
    <t>Unit Description</t>
  </si>
  <si>
    <t>Price</t>
  </si>
  <si>
    <t>Size</t>
  </si>
  <si>
    <t>TYPE G1</t>
  </si>
  <si>
    <t xml:space="preserve">Unit Number </t>
  </si>
  <si>
    <t xml:space="preserve">Project </t>
  </si>
  <si>
    <t xml:space="preserve">Unit Type </t>
  </si>
  <si>
    <t>Downpayment 10%</t>
  </si>
  <si>
    <t xml:space="preserve">Furnished Units </t>
  </si>
  <si>
    <t>West Tower</t>
  </si>
  <si>
    <t>3 Bed</t>
  </si>
  <si>
    <t>Type H1</t>
  </si>
  <si>
    <t>3908</t>
  </si>
  <si>
    <t>Due Date</t>
  </si>
  <si>
    <t xml:space="preserve">1 Residences Payment Plan </t>
  </si>
  <si>
    <t xml:space="preserve">Down payment / On Bokking </t>
  </si>
  <si>
    <t xml:space="preserve">2-3 Month From Booking Date </t>
  </si>
  <si>
    <t>One B Tower</t>
  </si>
  <si>
    <t>1801</t>
  </si>
  <si>
    <t>2006</t>
  </si>
  <si>
    <t>2906</t>
  </si>
  <si>
    <t>3402</t>
  </si>
  <si>
    <t>3403</t>
  </si>
  <si>
    <t>3702</t>
  </si>
  <si>
    <t>3703</t>
  </si>
  <si>
    <t>4405</t>
  </si>
  <si>
    <t>4504</t>
  </si>
  <si>
    <t>4602</t>
  </si>
  <si>
    <t>4701</t>
  </si>
  <si>
    <t>4702</t>
  </si>
  <si>
    <t>Downpayment 5%</t>
  </si>
  <si>
    <t xml:space="preserve">1 Bedroom </t>
  </si>
  <si>
    <t xml:space="preserve">2 Bedroom </t>
  </si>
  <si>
    <t>2 Bed Duplex</t>
  </si>
  <si>
    <t xml:space="preserve">3 Bedroom </t>
  </si>
  <si>
    <t xml:space="preserve">3 Bed Duplex </t>
  </si>
  <si>
    <t xml:space="preserve">4 Bedroom </t>
  </si>
  <si>
    <t xml:space="preserve">4 Bed Duplex </t>
  </si>
  <si>
    <t>60% 30.12.2028</t>
  </si>
  <si>
    <t xml:space="preserve">On Handover </t>
  </si>
  <si>
    <t>4008</t>
  </si>
  <si>
    <t>1 RESIDENCES – West Tower</t>
  </si>
  <si>
    <t>3708</t>
  </si>
  <si>
    <t>TYPE H2</t>
  </si>
  <si>
    <t>4404</t>
  </si>
  <si>
    <t>4407</t>
  </si>
  <si>
    <t>30.12.2025</t>
  </si>
  <si>
    <t>30.04.2026</t>
  </si>
  <si>
    <t>30.10.2025</t>
  </si>
  <si>
    <t>30.03.2026</t>
  </si>
  <si>
    <t>30.09.2026</t>
  </si>
  <si>
    <t>30.03.2027</t>
  </si>
  <si>
    <t>30.09.2027</t>
  </si>
  <si>
    <t>30.03.2028</t>
  </si>
  <si>
    <t xml:space="preserve">Jumeirah Golf Estates </t>
  </si>
  <si>
    <t xml:space="preserve">Middle 4 Bed </t>
  </si>
  <si>
    <t>PROJECT</t>
  </si>
  <si>
    <t>BUA Sq.ft</t>
  </si>
  <si>
    <t>Plot Area Sq.ft</t>
  </si>
  <si>
    <t xml:space="preserve">Pinwood Estate Homes </t>
  </si>
  <si>
    <t>N-TH008</t>
  </si>
  <si>
    <t>N-TH025</t>
  </si>
  <si>
    <t>N-TH026</t>
  </si>
  <si>
    <t>N-TH086</t>
  </si>
  <si>
    <t>N-TH087</t>
  </si>
  <si>
    <t>N-TH109</t>
  </si>
  <si>
    <t xml:space="preserve">Corner 4 Bed </t>
  </si>
  <si>
    <t>N-TH019</t>
  </si>
  <si>
    <t>N-TH020</t>
  </si>
  <si>
    <t>N-TH070</t>
  </si>
  <si>
    <t xml:space="preserve">Downpayment 10% </t>
  </si>
  <si>
    <t xml:space="preserve">Payment plan 80% </t>
  </si>
  <si>
    <t>Handover Q4 -28</t>
  </si>
  <si>
    <t>01.12.2025</t>
  </si>
  <si>
    <t>30.05.2026</t>
  </si>
  <si>
    <t>30.10.2026</t>
  </si>
  <si>
    <t>01.03.2027</t>
  </si>
  <si>
    <t>01.08.2027</t>
  </si>
  <si>
    <t>01.01.2028</t>
  </si>
  <si>
    <t>01.06.2028</t>
  </si>
  <si>
    <t xml:space="preserve">3 Bed </t>
  </si>
  <si>
    <t>N-TH039</t>
  </si>
  <si>
    <t>TYPE H1</t>
  </si>
  <si>
    <t>N-TH075</t>
  </si>
  <si>
    <t>3808</t>
  </si>
  <si>
    <t>Pinewood Estate Homes</t>
  </si>
  <si>
    <t>S-TH085</t>
  </si>
  <si>
    <t>S-TH086</t>
  </si>
  <si>
    <t>S-TH108</t>
  </si>
  <si>
    <t xml:space="preserve">Ashwood Estates </t>
  </si>
  <si>
    <t>N-V-036</t>
  </si>
  <si>
    <t>N-V-015</t>
  </si>
  <si>
    <t>N-V-020</t>
  </si>
  <si>
    <t>N-V-026</t>
  </si>
  <si>
    <t>N-V-021</t>
  </si>
  <si>
    <t>N-V-035</t>
  </si>
  <si>
    <t>N-V-027</t>
  </si>
  <si>
    <t>S-V-070</t>
  </si>
  <si>
    <t>S-V-087</t>
  </si>
  <si>
    <t xml:space="preserve">North Villas 4 Bed </t>
  </si>
  <si>
    <t xml:space="preserve">South Villas 4 Bed </t>
  </si>
  <si>
    <t>01.05.2026</t>
  </si>
  <si>
    <t>01.12.2026</t>
  </si>
  <si>
    <t>01.04.2028</t>
  </si>
  <si>
    <t>30.12.2026</t>
  </si>
  <si>
    <t>30.04.2027</t>
  </si>
  <si>
    <t>30.08.2027</t>
  </si>
  <si>
    <t>30.12.2027</t>
  </si>
  <si>
    <t>30.08.2028</t>
  </si>
  <si>
    <t>30.12.2028</t>
  </si>
  <si>
    <t>30.04.2029</t>
  </si>
  <si>
    <t>S-V-080</t>
  </si>
  <si>
    <t>S-V-082</t>
  </si>
  <si>
    <t>S-V-083</t>
  </si>
  <si>
    <t>S-V-084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</si>
</sst>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Bliss Pro Light"/>
      <family val="2"/>
    </font>
    <font>
      <sz val="11"/>
      <color theme="1"/>
      <name val="Bliss Pro Light"/>
      <family val="2"/>
    </font>
    <font>
      <b/>
      <sz val="11"/>
      <color theme="1"/>
      <name val="Bliss Pro Light"/>
      <family val="3"/>
    </font>
    <font>
      <b/>
      <sz val="11"/>
      <color theme="0"/>
      <name val="Bliss Pro Light"/>
      <family val="3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sz val="8"/>
      <name val="Bliss Pro Light"/>
      <family val="2"/>
    </font>
    <font>
      <b/>
      <sz val="11"/>
      <color theme="0"/>
      <name val="Arial"/>
      <family val="2"/>
    </font>
    <font>
      <sz val="11"/>
      <color theme="1"/>
      <name val="URWClassicoTOT"/>
      <family val="5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4"/>
      <color theme="1"/>
      <name val="Bliss Pro Light"/>
      <family val="3"/>
    </font>
    <font>
      <b/>
      <sz val="12"/>
      <color theme="1"/>
      <name val="Bliss Pro Light"/>
      <family val="3"/>
    </font>
    <font>
      <b/>
      <sz val="20"/>
      <color theme="1"/>
      <name val="Bliss Pro Light"/>
      <family val="3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0" fontId="3" fillId="3" borderId="1" xfId="0" applyFont="1" applyFill="1" applyBorder="1"/>
    <xf numFmtId="164" fontId="3" fillId="3" borderId="1" xfId="1" applyNumberFormat="1" applyFont="1" applyFill="1" applyBorder="1"/>
    <xf numFmtId="164" fontId="0" fillId="0" borderId="0" xfId="1" applyNumberFormat="1" applyFont="1" applyBorder="1"/>
    <xf numFmtId="43" fontId="0" fillId="0" borderId="0" xfId="1" applyFont="1"/>
    <xf numFmtId="43" fontId="0" fillId="0" borderId="0" xfId="0" applyNumberFormat="1"/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64" fontId="15" fillId="4" borderId="1" xfId="1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3911D-D1D9-496F-811E-BF168B306F24}">
  <dimension ref="A1:E29"/>
  <sheetViews>
    <sheetView tabSelected="1" workbookViewId="0">
      <selection activeCell="C11" sqref="C11"/>
    </sheetView>
  </sheetViews>
  <sheetFormatPr defaultRowHeight="13.8" x14ac:dyDescent="0.25"/>
  <cols>
    <col min="1" max="1" width="13.3984375" bestFit="1" customWidth="1"/>
    <col min="2" max="2" width="15.796875" bestFit="1" customWidth="1"/>
    <col min="3" max="3" width="15.296875" bestFit="1" customWidth="1"/>
    <col min="4" max="4" width="13.59765625" bestFit="1" customWidth="1"/>
    <col min="5" max="5" width="13" bestFit="1" customWidth="1"/>
  </cols>
  <sheetData>
    <row r="1" spans="1:5" x14ac:dyDescent="0.25">
      <c r="B1" s="54" t="s">
        <v>113</v>
      </c>
      <c r="C1" s="54"/>
      <c r="D1" s="54"/>
    </row>
    <row r="2" spans="1:5" x14ac:dyDescent="0.25">
      <c r="B2" s="54"/>
      <c r="C2" s="54"/>
      <c r="D2" s="54"/>
    </row>
    <row r="3" spans="1:5" ht="18" x14ac:dyDescent="0.25">
      <c r="B3" s="53" t="s">
        <v>123</v>
      </c>
      <c r="C3" s="53"/>
      <c r="D3" s="53"/>
    </row>
    <row r="4" spans="1:5" x14ac:dyDescent="0.25">
      <c r="A4" s="10" t="s">
        <v>80</v>
      </c>
      <c r="B4" s="10" t="s">
        <v>23</v>
      </c>
      <c r="C4" s="11" t="s">
        <v>81</v>
      </c>
      <c r="D4" s="11" t="s">
        <v>82</v>
      </c>
      <c r="E4" s="11" t="s">
        <v>12</v>
      </c>
    </row>
    <row r="5" spans="1:5" x14ac:dyDescent="0.25">
      <c r="A5" s="38" t="s">
        <v>113</v>
      </c>
      <c r="B5" s="38" t="s">
        <v>115</v>
      </c>
      <c r="C5" s="39">
        <v>6104</v>
      </c>
      <c r="D5" s="39">
        <v>6136</v>
      </c>
      <c r="E5" s="39">
        <v>12232000</v>
      </c>
    </row>
    <row r="6" spans="1:5" x14ac:dyDescent="0.25">
      <c r="A6" s="38" t="s">
        <v>113</v>
      </c>
      <c r="B6" s="38" t="s">
        <v>116</v>
      </c>
      <c r="C6" s="39">
        <v>6104</v>
      </c>
      <c r="D6" s="39">
        <v>6136</v>
      </c>
      <c r="E6" s="39">
        <v>12213000</v>
      </c>
    </row>
    <row r="7" spans="1:5" x14ac:dyDescent="0.25">
      <c r="A7" s="38" t="s">
        <v>113</v>
      </c>
      <c r="B7" s="38" t="s">
        <v>118</v>
      </c>
      <c r="C7" s="39">
        <v>6104</v>
      </c>
      <c r="D7" s="39">
        <v>6136</v>
      </c>
      <c r="E7" s="39">
        <v>12229000</v>
      </c>
    </row>
    <row r="8" spans="1:5" x14ac:dyDescent="0.25">
      <c r="A8" s="38" t="s">
        <v>113</v>
      </c>
      <c r="B8" s="38" t="s">
        <v>117</v>
      </c>
      <c r="C8" s="39">
        <v>6104</v>
      </c>
      <c r="D8" s="39">
        <v>6136</v>
      </c>
      <c r="E8" s="39">
        <v>12213000</v>
      </c>
    </row>
    <row r="9" spans="1:5" x14ac:dyDescent="0.25">
      <c r="A9" s="38" t="s">
        <v>113</v>
      </c>
      <c r="B9" s="38" t="s">
        <v>120</v>
      </c>
      <c r="C9" s="39">
        <v>6104</v>
      </c>
      <c r="D9" s="39">
        <v>6136</v>
      </c>
      <c r="E9" s="39">
        <v>12213000</v>
      </c>
    </row>
    <row r="10" spans="1:5" x14ac:dyDescent="0.25">
      <c r="A10" s="38" t="s">
        <v>113</v>
      </c>
      <c r="B10" s="38" t="s">
        <v>119</v>
      </c>
      <c r="C10" s="39">
        <v>6104</v>
      </c>
      <c r="D10" s="39">
        <v>6136</v>
      </c>
      <c r="E10" s="39">
        <v>12213000</v>
      </c>
    </row>
    <row r="11" spans="1:5" x14ac:dyDescent="0.25">
      <c r="A11" s="38" t="s">
        <v>113</v>
      </c>
      <c r="B11" s="38" t="s">
        <v>114</v>
      </c>
      <c r="C11" s="39">
        <v>6104</v>
      </c>
      <c r="D11" s="39">
        <v>6136</v>
      </c>
      <c r="E11" s="39">
        <v>12213000</v>
      </c>
    </row>
    <row r="13" spans="1:5" ht="18" x14ac:dyDescent="0.25">
      <c r="B13" s="53" t="s">
        <v>124</v>
      </c>
      <c r="C13" s="53"/>
      <c r="D13" s="53"/>
    </row>
    <row r="14" spans="1:5" x14ac:dyDescent="0.25">
      <c r="A14" s="10" t="s">
        <v>80</v>
      </c>
      <c r="B14" s="10" t="s">
        <v>23</v>
      </c>
      <c r="C14" s="11" t="s">
        <v>81</v>
      </c>
      <c r="D14" s="11" t="s">
        <v>82</v>
      </c>
      <c r="E14" s="11" t="s">
        <v>12</v>
      </c>
    </row>
    <row r="15" spans="1:5" x14ac:dyDescent="0.25">
      <c r="A15" s="3" t="s">
        <v>113</v>
      </c>
      <c r="B15" s="3" t="s">
        <v>121</v>
      </c>
      <c r="C15" s="4">
        <v>6104</v>
      </c>
      <c r="D15" s="4">
        <v>6135</v>
      </c>
      <c r="E15" s="4">
        <v>12048000</v>
      </c>
    </row>
    <row r="16" spans="1:5" x14ac:dyDescent="0.25">
      <c r="A16" s="3" t="s">
        <v>113</v>
      </c>
      <c r="B16" s="3" t="s">
        <v>135</v>
      </c>
      <c r="C16" s="4">
        <v>6104</v>
      </c>
      <c r="D16" s="4">
        <v>6135</v>
      </c>
      <c r="E16" s="4">
        <v>12057000</v>
      </c>
    </row>
    <row r="17" spans="1:5" x14ac:dyDescent="0.25">
      <c r="A17" s="3" t="s">
        <v>113</v>
      </c>
      <c r="B17" s="3" t="s">
        <v>136</v>
      </c>
      <c r="C17" s="4">
        <v>6104</v>
      </c>
      <c r="D17" s="4">
        <v>6135</v>
      </c>
      <c r="E17" s="4">
        <v>12057000</v>
      </c>
    </row>
    <row r="18" spans="1:5" x14ac:dyDescent="0.25">
      <c r="A18" s="3" t="s">
        <v>113</v>
      </c>
      <c r="B18" s="3" t="s">
        <v>137</v>
      </c>
      <c r="C18" s="4">
        <v>6104</v>
      </c>
      <c r="D18" s="4">
        <v>6135</v>
      </c>
      <c r="E18" s="4">
        <v>12222000</v>
      </c>
    </row>
    <row r="19" spans="1:5" x14ac:dyDescent="0.25">
      <c r="A19" s="3" t="s">
        <v>113</v>
      </c>
      <c r="B19" s="3" t="s">
        <v>138</v>
      </c>
      <c r="C19" s="4">
        <v>6104</v>
      </c>
      <c r="D19" s="4">
        <v>6135</v>
      </c>
      <c r="E19" s="4">
        <v>12222000</v>
      </c>
    </row>
    <row r="20" spans="1:5" x14ac:dyDescent="0.25">
      <c r="A20" s="3" t="s">
        <v>113</v>
      </c>
      <c r="B20" s="3" t="s">
        <v>122</v>
      </c>
      <c r="C20" s="4">
        <v>6104</v>
      </c>
      <c r="D20" s="4">
        <v>6135</v>
      </c>
      <c r="E20" s="4">
        <v>12222000</v>
      </c>
    </row>
    <row r="23" spans="1:5" ht="15.6" x14ac:dyDescent="0.25">
      <c r="B23" s="19" t="s">
        <v>15</v>
      </c>
      <c r="C23" s="19" t="s">
        <v>16</v>
      </c>
    </row>
    <row r="24" spans="1:5" x14ac:dyDescent="0.25">
      <c r="B24" s="17" t="s">
        <v>17</v>
      </c>
      <c r="C24" s="18" t="s">
        <v>94</v>
      </c>
    </row>
    <row r="25" spans="1:5" ht="14.4" x14ac:dyDescent="0.25">
      <c r="B25" s="13" t="s">
        <v>125</v>
      </c>
      <c r="C25" s="14">
        <v>0.1</v>
      </c>
    </row>
    <row r="26" spans="1:5" ht="14.4" x14ac:dyDescent="0.25">
      <c r="B26" s="13" t="s">
        <v>126</v>
      </c>
      <c r="C26" s="14">
        <v>0.1</v>
      </c>
    </row>
    <row r="27" spans="1:5" ht="14.4" x14ac:dyDescent="0.25">
      <c r="B27" s="13" t="s">
        <v>101</v>
      </c>
      <c r="C27" s="14">
        <v>0.1</v>
      </c>
    </row>
    <row r="28" spans="1:5" ht="14.4" x14ac:dyDescent="0.25">
      <c r="B28" s="13" t="s">
        <v>127</v>
      </c>
      <c r="C28" s="14">
        <v>0.1</v>
      </c>
    </row>
    <row r="29" spans="1:5" ht="14.4" x14ac:dyDescent="0.25">
      <c r="B29" s="12" t="s">
        <v>96</v>
      </c>
      <c r="C29" s="16">
        <v>0.5</v>
      </c>
    </row>
  </sheetData>
  <mergeCells count="3">
    <mergeCell ref="B13:D13"/>
    <mergeCell ref="B1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632F-CE15-4DC4-9838-F1EA34AC6AA0}">
  <dimension ref="A1:H37"/>
  <sheetViews>
    <sheetView workbookViewId="0">
      <selection activeCell="B27" sqref="B27:C37"/>
    </sheetView>
  </sheetViews>
  <sheetFormatPr defaultRowHeight="13.8" x14ac:dyDescent="0.25"/>
  <cols>
    <col min="1" max="1" width="17.69921875" bestFit="1" customWidth="1"/>
    <col min="2" max="2" width="15.796875" bestFit="1" customWidth="1"/>
    <col min="3" max="3" width="15.296875" bestFit="1" customWidth="1"/>
    <col min="4" max="4" width="13.59765625" bestFit="1" customWidth="1"/>
    <col min="5" max="5" width="11.59765625" bestFit="1" customWidth="1"/>
    <col min="6" max="6" width="11.3984375" bestFit="1" customWidth="1"/>
    <col min="8" max="8" width="12" bestFit="1" customWidth="1"/>
  </cols>
  <sheetData>
    <row r="1" spans="1:6" ht="18" x14ac:dyDescent="0.25">
      <c r="A1" s="52"/>
      <c r="B1" s="53" t="s">
        <v>78</v>
      </c>
      <c r="C1" s="53"/>
      <c r="D1" s="5"/>
      <c r="E1" s="5"/>
    </row>
    <row r="2" spans="1:6" ht="18" x14ac:dyDescent="0.25">
      <c r="A2" s="52"/>
      <c r="B2" s="56" t="s">
        <v>104</v>
      </c>
      <c r="C2" s="56"/>
      <c r="D2" s="5"/>
      <c r="E2" s="5"/>
    </row>
    <row r="3" spans="1:6" x14ac:dyDescent="0.25">
      <c r="A3" s="10" t="s">
        <v>80</v>
      </c>
      <c r="B3" s="10" t="s">
        <v>23</v>
      </c>
      <c r="C3" s="11" t="s">
        <v>81</v>
      </c>
      <c r="D3" s="11" t="s">
        <v>82</v>
      </c>
      <c r="E3" s="11" t="s">
        <v>12</v>
      </c>
    </row>
    <row r="4" spans="1:6" x14ac:dyDescent="0.25">
      <c r="A4" s="3" t="s">
        <v>83</v>
      </c>
      <c r="B4" s="3" t="s">
        <v>105</v>
      </c>
      <c r="C4" s="4">
        <v>3438</v>
      </c>
      <c r="D4" s="4">
        <v>2588</v>
      </c>
      <c r="E4" s="4">
        <v>6096777</v>
      </c>
    </row>
    <row r="5" spans="1:6" x14ac:dyDescent="0.25">
      <c r="A5" s="3" t="s">
        <v>109</v>
      </c>
      <c r="B5" s="3" t="s">
        <v>110</v>
      </c>
      <c r="C5" s="4">
        <v>3438</v>
      </c>
      <c r="D5" s="4">
        <v>2382</v>
      </c>
      <c r="E5" s="4">
        <v>5676777</v>
      </c>
    </row>
    <row r="6" spans="1:6" x14ac:dyDescent="0.25">
      <c r="A6" s="3" t="s">
        <v>109</v>
      </c>
      <c r="B6" s="3" t="s">
        <v>111</v>
      </c>
      <c r="C6" s="4">
        <v>3438</v>
      </c>
      <c r="D6" s="4">
        <v>2382</v>
      </c>
      <c r="E6" s="4">
        <v>5676777</v>
      </c>
    </row>
    <row r="7" spans="1:6" x14ac:dyDescent="0.25">
      <c r="A7" s="3" t="s">
        <v>109</v>
      </c>
      <c r="B7" s="3" t="s">
        <v>112</v>
      </c>
      <c r="C7" s="4">
        <v>3438</v>
      </c>
      <c r="D7" s="4">
        <v>2382</v>
      </c>
      <c r="E7" s="4">
        <v>5674777</v>
      </c>
      <c r="F7" s="44"/>
    </row>
    <row r="8" spans="1:6" x14ac:dyDescent="0.25">
      <c r="E8" s="42"/>
    </row>
    <row r="9" spans="1:6" x14ac:dyDescent="0.25">
      <c r="E9" s="42"/>
    </row>
    <row r="10" spans="1:6" ht="15.6" x14ac:dyDescent="0.3">
      <c r="A10" s="37"/>
      <c r="B10" s="55" t="s">
        <v>79</v>
      </c>
      <c r="C10" s="55"/>
      <c r="D10" s="37"/>
      <c r="E10" s="37"/>
    </row>
    <row r="11" spans="1:6" x14ac:dyDescent="0.25">
      <c r="A11" s="40" t="s">
        <v>80</v>
      </c>
      <c r="B11" s="40" t="s">
        <v>23</v>
      </c>
      <c r="C11" s="41" t="s">
        <v>81</v>
      </c>
      <c r="D11" s="41" t="s">
        <v>82</v>
      </c>
      <c r="E11" s="41" t="s">
        <v>12</v>
      </c>
    </row>
    <row r="12" spans="1:6" x14ac:dyDescent="0.25">
      <c r="A12" s="38" t="s">
        <v>83</v>
      </c>
      <c r="B12" s="38" t="s">
        <v>84</v>
      </c>
      <c r="C12" s="39">
        <v>4233.4459603200003</v>
      </c>
      <c r="D12" s="39">
        <v>2968.6560935469688</v>
      </c>
      <c r="E12" s="39">
        <v>7104777</v>
      </c>
    </row>
    <row r="13" spans="1:6" x14ac:dyDescent="0.25">
      <c r="A13" s="38" t="s">
        <v>83</v>
      </c>
      <c r="B13" s="38" t="s">
        <v>85</v>
      </c>
      <c r="C13" s="39">
        <v>4233.4459603200003</v>
      </c>
      <c r="D13" s="39">
        <v>3002.8258668342696</v>
      </c>
      <c r="E13" s="39">
        <v>7177777</v>
      </c>
    </row>
    <row r="14" spans="1:6" x14ac:dyDescent="0.25">
      <c r="A14" s="38" t="s">
        <v>83</v>
      </c>
      <c r="B14" s="38" t="s">
        <v>86</v>
      </c>
      <c r="C14" s="39">
        <v>4233.4459603200003</v>
      </c>
      <c r="D14" s="39">
        <v>3002.6805343000392</v>
      </c>
      <c r="E14" s="39">
        <v>7177777</v>
      </c>
    </row>
    <row r="15" spans="1:6" x14ac:dyDescent="0.25">
      <c r="A15" s="38" t="s">
        <v>83</v>
      </c>
      <c r="B15" s="38" t="s">
        <v>87</v>
      </c>
      <c r="C15" s="39">
        <v>4233.4459603200003</v>
      </c>
      <c r="D15" s="39">
        <v>2970.1904788715456</v>
      </c>
      <c r="E15" s="39">
        <v>7005777</v>
      </c>
    </row>
    <row r="16" spans="1:6" x14ac:dyDescent="0.25">
      <c r="A16" s="38" t="s">
        <v>83</v>
      </c>
      <c r="B16" s="38" t="s">
        <v>88</v>
      </c>
      <c r="C16" s="39">
        <v>4233.4459603200003</v>
      </c>
      <c r="D16" s="39">
        <v>2970.1656522350086</v>
      </c>
      <c r="E16" s="39">
        <v>7010777</v>
      </c>
    </row>
    <row r="17" spans="1:8" x14ac:dyDescent="0.25">
      <c r="A17" s="38" t="s">
        <v>83</v>
      </c>
      <c r="B17" s="38" t="s">
        <v>89</v>
      </c>
      <c r="C17" s="39">
        <v>4233.4459603200003</v>
      </c>
      <c r="D17" s="39">
        <v>2970.189199630961</v>
      </c>
      <c r="E17" s="39">
        <v>6979777</v>
      </c>
    </row>
    <row r="19" spans="1:8" ht="15.6" x14ac:dyDescent="0.3">
      <c r="B19" s="55" t="s">
        <v>90</v>
      </c>
      <c r="C19" s="55"/>
    </row>
    <row r="20" spans="1:8" x14ac:dyDescent="0.25">
      <c r="A20" s="40" t="s">
        <v>80</v>
      </c>
      <c r="B20" s="40" t="s">
        <v>23</v>
      </c>
      <c r="C20" s="41" t="s">
        <v>81</v>
      </c>
      <c r="D20" s="41" t="s">
        <v>82</v>
      </c>
      <c r="E20" s="41" t="s">
        <v>12</v>
      </c>
    </row>
    <row r="21" spans="1:8" x14ac:dyDescent="0.25">
      <c r="A21" s="38" t="s">
        <v>83</v>
      </c>
      <c r="B21" s="38" t="s">
        <v>91</v>
      </c>
      <c r="C21" s="39">
        <v>4659.1586166400002</v>
      </c>
      <c r="D21" s="39">
        <v>4245.2248440508538</v>
      </c>
      <c r="E21" s="39">
        <v>8762777</v>
      </c>
    </row>
    <row r="22" spans="1:8" x14ac:dyDescent="0.25">
      <c r="A22" s="38" t="s">
        <v>83</v>
      </c>
      <c r="B22" s="38" t="s">
        <v>92</v>
      </c>
      <c r="C22" s="39">
        <v>4659.1586166400002</v>
      </c>
      <c r="D22" s="39">
        <v>4243.1511378829327</v>
      </c>
      <c r="E22" s="39">
        <v>8736777</v>
      </c>
    </row>
    <row r="23" spans="1:8" x14ac:dyDescent="0.25">
      <c r="A23" s="38" t="s">
        <v>83</v>
      </c>
      <c r="B23" s="38" t="s">
        <v>107</v>
      </c>
      <c r="C23" s="39">
        <v>4659.1586166400002</v>
      </c>
      <c r="D23" s="39">
        <v>4866</v>
      </c>
      <c r="E23" s="39">
        <v>8886777</v>
      </c>
    </row>
    <row r="24" spans="1:8" x14ac:dyDescent="0.25">
      <c r="A24" s="38" t="s">
        <v>83</v>
      </c>
      <c r="B24" s="38" t="s">
        <v>93</v>
      </c>
      <c r="C24" s="39">
        <v>4659.1586166400002</v>
      </c>
      <c r="D24" s="39">
        <v>4266.8450497300073</v>
      </c>
      <c r="E24" s="39">
        <v>8722777</v>
      </c>
    </row>
    <row r="27" spans="1:8" ht="15.6" x14ac:dyDescent="0.25">
      <c r="B27" s="19" t="s">
        <v>15</v>
      </c>
      <c r="C27" s="19" t="s">
        <v>16</v>
      </c>
    </row>
    <row r="28" spans="1:8" x14ac:dyDescent="0.25">
      <c r="B28" s="17" t="s">
        <v>17</v>
      </c>
      <c r="C28" s="18" t="s">
        <v>94</v>
      </c>
      <c r="E28" s="44"/>
    </row>
    <row r="29" spans="1:8" ht="14.4" x14ac:dyDescent="0.25">
      <c r="B29" s="13" t="s">
        <v>97</v>
      </c>
      <c r="C29" s="14">
        <v>0.1</v>
      </c>
    </row>
    <row r="30" spans="1:8" ht="14.4" x14ac:dyDescent="0.25">
      <c r="B30" s="13" t="s">
        <v>98</v>
      </c>
      <c r="C30" s="14">
        <v>0.1</v>
      </c>
    </row>
    <row r="31" spans="1:8" ht="14.4" x14ac:dyDescent="0.25">
      <c r="B31" s="13" t="s">
        <v>99</v>
      </c>
      <c r="C31" s="14">
        <v>0.1</v>
      </c>
      <c r="H31" s="43"/>
    </row>
    <row r="32" spans="1:8" ht="14.4" x14ac:dyDescent="0.25">
      <c r="B32" s="13" t="s">
        <v>100</v>
      </c>
      <c r="C32" s="14">
        <v>0.1</v>
      </c>
      <c r="H32" s="44"/>
    </row>
    <row r="33" spans="2:3" ht="14.4" x14ac:dyDescent="0.25">
      <c r="B33" s="13" t="s">
        <v>101</v>
      </c>
      <c r="C33" s="14">
        <v>0.1</v>
      </c>
    </row>
    <row r="34" spans="2:3" ht="14.4" x14ac:dyDescent="0.25">
      <c r="B34" s="13" t="s">
        <v>102</v>
      </c>
      <c r="C34" s="14">
        <v>0.1</v>
      </c>
    </row>
    <row r="35" spans="2:3" ht="14.4" x14ac:dyDescent="0.25">
      <c r="B35" s="13" t="s">
        <v>103</v>
      </c>
      <c r="C35" s="14">
        <v>0.1</v>
      </c>
    </row>
    <row r="36" spans="2:3" ht="14.4" x14ac:dyDescent="0.25">
      <c r="B36" s="12" t="s">
        <v>95</v>
      </c>
      <c r="C36" s="15">
        <v>0.8</v>
      </c>
    </row>
    <row r="37" spans="2:3" ht="14.4" x14ac:dyDescent="0.25">
      <c r="B37" s="12" t="s">
        <v>96</v>
      </c>
      <c r="C37" s="16">
        <v>0.2</v>
      </c>
    </row>
  </sheetData>
  <mergeCells count="4">
    <mergeCell ref="B1:C1"/>
    <mergeCell ref="B10:C10"/>
    <mergeCell ref="B19:C19"/>
    <mergeCell ref="B2:C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2A882-4B60-4ED6-BB29-00E107A1789F}">
  <dimension ref="A1:F29"/>
  <sheetViews>
    <sheetView topLeftCell="A8" workbookViewId="0">
      <selection activeCell="C18" sqref="C18"/>
    </sheetView>
  </sheetViews>
  <sheetFormatPr defaultRowHeight="13.8" x14ac:dyDescent="0.25"/>
  <cols>
    <col min="1" max="1" width="12.3984375" bestFit="1" customWidth="1"/>
    <col min="2" max="2" width="15.796875" bestFit="1" customWidth="1"/>
    <col min="3" max="3" width="14.3984375" bestFit="1" customWidth="1"/>
    <col min="4" max="4" width="18.3984375" bestFit="1" customWidth="1"/>
    <col min="5" max="5" width="10.3984375" bestFit="1" customWidth="1"/>
    <col min="6" max="6" width="15.3984375" bestFit="1" customWidth="1"/>
  </cols>
  <sheetData>
    <row r="1" spans="1:6" x14ac:dyDescent="0.25">
      <c r="A1" s="10" t="s">
        <v>0</v>
      </c>
      <c r="B1" s="10" t="s">
        <v>1</v>
      </c>
      <c r="C1" s="10" t="s">
        <v>4</v>
      </c>
      <c r="D1" s="11" t="s">
        <v>11</v>
      </c>
      <c r="E1" s="10" t="s">
        <v>12</v>
      </c>
      <c r="F1" s="10" t="s">
        <v>54</v>
      </c>
    </row>
    <row r="2" spans="1:6" ht="14.4" x14ac:dyDescent="0.25">
      <c r="A2" s="28" t="s">
        <v>41</v>
      </c>
      <c r="B2" s="28" t="s">
        <v>42</v>
      </c>
      <c r="C2" s="28" t="s">
        <v>55</v>
      </c>
      <c r="D2" s="29">
        <v>996</v>
      </c>
      <c r="E2" s="29">
        <v>2969000</v>
      </c>
      <c r="F2" s="29">
        <f t="shared" ref="F2:F17" si="0">E2*5%</f>
        <v>148450</v>
      </c>
    </row>
    <row r="3" spans="1:6" ht="14.4" x14ac:dyDescent="0.25">
      <c r="A3" s="28" t="s">
        <v>41</v>
      </c>
      <c r="B3" s="28" t="s">
        <v>44</v>
      </c>
      <c r="C3" s="28" t="s">
        <v>55</v>
      </c>
      <c r="D3" s="29">
        <v>686</v>
      </c>
      <c r="E3" s="29">
        <v>2556000</v>
      </c>
      <c r="F3" s="29">
        <f t="shared" si="0"/>
        <v>127800</v>
      </c>
    </row>
    <row r="4" spans="1:6" ht="14.4" x14ac:dyDescent="0.25">
      <c r="A4" s="28" t="s">
        <v>41</v>
      </c>
      <c r="B4" s="28" t="s">
        <v>50</v>
      </c>
      <c r="C4" s="28" t="s">
        <v>55</v>
      </c>
      <c r="D4" s="29">
        <v>685</v>
      </c>
      <c r="E4" s="29">
        <v>2787000</v>
      </c>
      <c r="F4" s="29">
        <f t="shared" si="0"/>
        <v>139350</v>
      </c>
    </row>
    <row r="5" spans="1:6" ht="14.4" x14ac:dyDescent="0.25">
      <c r="A5" s="30" t="s">
        <v>41</v>
      </c>
      <c r="B5" s="30" t="s">
        <v>43</v>
      </c>
      <c r="C5" s="30" t="s">
        <v>56</v>
      </c>
      <c r="D5" s="31">
        <v>1525</v>
      </c>
      <c r="E5" s="31">
        <v>3932000</v>
      </c>
      <c r="F5" s="31">
        <f t="shared" si="0"/>
        <v>196600</v>
      </c>
    </row>
    <row r="6" spans="1:6" ht="14.4" x14ac:dyDescent="0.25">
      <c r="A6" s="30" t="s">
        <v>41</v>
      </c>
      <c r="B6" s="30">
        <v>3107</v>
      </c>
      <c r="C6" s="30" t="s">
        <v>56</v>
      </c>
      <c r="D6" s="31">
        <v>1737</v>
      </c>
      <c r="E6" s="31">
        <v>4686000</v>
      </c>
      <c r="F6" s="31">
        <f t="shared" si="0"/>
        <v>234300</v>
      </c>
    </row>
    <row r="7" spans="1:6" ht="14.4" x14ac:dyDescent="0.25">
      <c r="A7" s="30" t="s">
        <v>41</v>
      </c>
      <c r="B7" s="30" t="s">
        <v>68</v>
      </c>
      <c r="C7" s="30" t="s">
        <v>56</v>
      </c>
      <c r="D7" s="31">
        <v>1594</v>
      </c>
      <c r="E7" s="31">
        <v>4630000</v>
      </c>
      <c r="F7" s="31">
        <f t="shared" si="0"/>
        <v>231500</v>
      </c>
    </row>
    <row r="8" spans="1:6" ht="14.4" x14ac:dyDescent="0.25">
      <c r="A8" s="30" t="s">
        <v>41</v>
      </c>
      <c r="B8" s="30" t="s">
        <v>49</v>
      </c>
      <c r="C8" s="30" t="s">
        <v>56</v>
      </c>
      <c r="D8" s="31">
        <v>1731</v>
      </c>
      <c r="E8" s="31">
        <v>4539000</v>
      </c>
      <c r="F8" s="31">
        <f t="shared" si="0"/>
        <v>226950</v>
      </c>
    </row>
    <row r="9" spans="1:6" ht="14.4" x14ac:dyDescent="0.25">
      <c r="A9" s="30" t="s">
        <v>41</v>
      </c>
      <c r="B9" s="30" t="s">
        <v>69</v>
      </c>
      <c r="C9" s="30" t="s">
        <v>56</v>
      </c>
      <c r="D9" s="31">
        <v>1713</v>
      </c>
      <c r="E9" s="31">
        <v>4605000</v>
      </c>
      <c r="F9" s="31">
        <f t="shared" si="0"/>
        <v>230250</v>
      </c>
    </row>
    <row r="10" spans="1:6" ht="14.4" x14ac:dyDescent="0.25">
      <c r="A10" s="28" t="s">
        <v>41</v>
      </c>
      <c r="B10" s="28" t="s">
        <v>47</v>
      </c>
      <c r="C10" s="28" t="s">
        <v>57</v>
      </c>
      <c r="D10" s="29">
        <v>2193</v>
      </c>
      <c r="E10" s="29">
        <v>6818000</v>
      </c>
      <c r="F10" s="29">
        <f t="shared" si="0"/>
        <v>340900</v>
      </c>
    </row>
    <row r="11" spans="1:6" ht="14.4" x14ac:dyDescent="0.25">
      <c r="A11" s="28" t="s">
        <v>41</v>
      </c>
      <c r="B11" s="28" t="s">
        <v>48</v>
      </c>
      <c r="C11" s="28" t="s">
        <v>57</v>
      </c>
      <c r="D11" s="29">
        <v>1611</v>
      </c>
      <c r="E11" s="29">
        <v>5256000</v>
      </c>
      <c r="F11" s="29">
        <f t="shared" si="0"/>
        <v>262800</v>
      </c>
    </row>
    <row r="12" spans="1:6" ht="14.4" x14ac:dyDescent="0.25">
      <c r="A12" s="32" t="s">
        <v>41</v>
      </c>
      <c r="B12" s="32">
        <v>2402</v>
      </c>
      <c r="C12" s="32" t="s">
        <v>58</v>
      </c>
      <c r="D12" s="33">
        <v>2397.5500000000002</v>
      </c>
      <c r="E12" s="33">
        <v>7836000</v>
      </c>
      <c r="F12" s="33">
        <f t="shared" si="0"/>
        <v>391800</v>
      </c>
    </row>
    <row r="13" spans="1:6" ht="14.4" x14ac:dyDescent="0.25">
      <c r="A13" s="32" t="s">
        <v>41</v>
      </c>
      <c r="B13" s="32" t="s">
        <v>45</v>
      </c>
      <c r="C13" s="32" t="s">
        <v>58</v>
      </c>
      <c r="D13" s="33">
        <v>2398</v>
      </c>
      <c r="E13" s="33">
        <v>8397000</v>
      </c>
      <c r="F13" s="33">
        <f t="shared" si="0"/>
        <v>419850</v>
      </c>
    </row>
    <row r="14" spans="1:6" ht="14.4" x14ac:dyDescent="0.25">
      <c r="A14" s="32" t="s">
        <v>41</v>
      </c>
      <c r="B14" s="32" t="s">
        <v>46</v>
      </c>
      <c r="C14" s="32" t="s">
        <v>58</v>
      </c>
      <c r="D14" s="33">
        <v>2359</v>
      </c>
      <c r="E14" s="33">
        <v>7132000</v>
      </c>
      <c r="F14" s="33">
        <f t="shared" si="0"/>
        <v>356600</v>
      </c>
    </row>
    <row r="15" spans="1:6" ht="14.4" x14ac:dyDescent="0.25">
      <c r="A15" s="28" t="s">
        <v>41</v>
      </c>
      <c r="B15" s="28" t="s">
        <v>51</v>
      </c>
      <c r="C15" s="28" t="s">
        <v>59</v>
      </c>
      <c r="D15" s="29">
        <v>2805</v>
      </c>
      <c r="E15" s="29">
        <v>11486000</v>
      </c>
      <c r="F15" s="29">
        <f t="shared" si="0"/>
        <v>574300</v>
      </c>
    </row>
    <row r="16" spans="1:6" ht="14.4" x14ac:dyDescent="0.25">
      <c r="A16" s="34" t="s">
        <v>41</v>
      </c>
      <c r="B16" s="34" t="s">
        <v>52</v>
      </c>
      <c r="C16" s="34" t="s">
        <v>60</v>
      </c>
      <c r="D16" s="35">
        <v>3891</v>
      </c>
      <c r="E16" s="35">
        <v>15208000</v>
      </c>
      <c r="F16" s="35">
        <f t="shared" si="0"/>
        <v>760400</v>
      </c>
    </row>
    <row r="17" spans="1:6" ht="14.4" x14ac:dyDescent="0.25">
      <c r="A17" s="28" t="s">
        <v>41</v>
      </c>
      <c r="B17" s="28" t="s">
        <v>53</v>
      </c>
      <c r="C17" s="28" t="s">
        <v>61</v>
      </c>
      <c r="D17" s="29">
        <v>3782</v>
      </c>
      <c r="E17" s="29">
        <v>15560000</v>
      </c>
      <c r="F17" s="29">
        <f t="shared" si="0"/>
        <v>778000</v>
      </c>
    </row>
    <row r="20" spans="1:6" ht="15.6" x14ac:dyDescent="0.25">
      <c r="B20" s="19" t="s">
        <v>15</v>
      </c>
      <c r="C20" s="19" t="s">
        <v>16</v>
      </c>
    </row>
    <row r="21" spans="1:6" x14ac:dyDescent="0.25">
      <c r="B21" s="17" t="s">
        <v>17</v>
      </c>
      <c r="C21" s="18" t="s">
        <v>18</v>
      </c>
    </row>
    <row r="22" spans="1:6" x14ac:dyDescent="0.25">
      <c r="B22" s="27">
        <v>0.05</v>
      </c>
      <c r="C22" s="17" t="s">
        <v>72</v>
      </c>
    </row>
    <row r="23" spans="1:6" x14ac:dyDescent="0.25">
      <c r="B23" s="27">
        <v>0.05</v>
      </c>
      <c r="C23" s="17" t="s">
        <v>73</v>
      </c>
    </row>
    <row r="24" spans="1:6" x14ac:dyDescent="0.25">
      <c r="B24" s="27">
        <v>0.05</v>
      </c>
      <c r="C24" s="17" t="s">
        <v>74</v>
      </c>
    </row>
    <row r="25" spans="1:6" x14ac:dyDescent="0.25">
      <c r="B25" s="27">
        <v>0.05</v>
      </c>
      <c r="C25" s="17" t="s">
        <v>75</v>
      </c>
    </row>
    <row r="26" spans="1:6" x14ac:dyDescent="0.25">
      <c r="B26" s="27">
        <v>0.05</v>
      </c>
      <c r="C26" s="17" t="s">
        <v>76</v>
      </c>
    </row>
    <row r="27" spans="1:6" x14ac:dyDescent="0.25">
      <c r="B27" s="27">
        <v>0.05</v>
      </c>
      <c r="C27" s="17" t="s">
        <v>77</v>
      </c>
    </row>
    <row r="28" spans="1:6" x14ac:dyDescent="0.25">
      <c r="B28" s="27">
        <v>0.05</v>
      </c>
      <c r="C28" s="17" t="s">
        <v>21</v>
      </c>
    </row>
    <row r="29" spans="1:6" x14ac:dyDescent="0.25">
      <c r="B29" s="17" t="s">
        <v>62</v>
      </c>
      <c r="C29" s="17" t="s">
        <v>63</v>
      </c>
    </row>
  </sheetData>
  <autoFilter ref="A1:F17" xr:uid="{8262A882-4B60-4ED6-BB29-00E107A1789F}"/>
  <sortState xmlns:xlrd2="http://schemas.microsoft.com/office/spreadsheetml/2017/richdata2" ref="A2:F17">
    <sortCondition ref="C2:C1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7333-EBD5-4316-88A5-065594EC344D}">
  <sheetPr>
    <tabColor theme="6" tint="0.59999389629810485"/>
  </sheetPr>
  <dimension ref="A1:G31"/>
  <sheetViews>
    <sheetView workbookViewId="0">
      <selection activeCell="B5" sqref="B5"/>
    </sheetView>
  </sheetViews>
  <sheetFormatPr defaultColWidth="9" defaultRowHeight="13.8" x14ac:dyDescent="0.25"/>
  <cols>
    <col min="1" max="1" width="19.3984375" style="2" bestFit="1" customWidth="1"/>
    <col min="2" max="2" width="11" style="5" bestFit="1" customWidth="1"/>
    <col min="3" max="3" width="15.59765625" style="5" bestFit="1" customWidth="1"/>
    <col min="4" max="4" width="15.19921875" style="6" bestFit="1" customWidth="1"/>
    <col min="5" max="5" width="12.3984375" style="6" bestFit="1" customWidth="1"/>
    <col min="6" max="6" width="14.3984375" style="6" bestFit="1" customWidth="1"/>
    <col min="7" max="7" width="15.296875" style="5" bestFit="1" customWidth="1"/>
    <col min="8" max="16384" width="9" style="5"/>
  </cols>
  <sheetData>
    <row r="1" spans="1:7" s="2" customFormat="1" x14ac:dyDescent="0.25">
      <c r="A1" s="10" t="s">
        <v>0</v>
      </c>
      <c r="B1" s="10" t="s">
        <v>1</v>
      </c>
      <c r="C1" s="10" t="s">
        <v>4</v>
      </c>
      <c r="D1" s="11" t="s">
        <v>9</v>
      </c>
      <c r="E1" s="11" t="s">
        <v>10</v>
      </c>
      <c r="F1" s="11" t="s">
        <v>11</v>
      </c>
      <c r="G1" s="10" t="s">
        <v>12</v>
      </c>
    </row>
    <row r="2" spans="1:7" x14ac:dyDescent="0.25">
      <c r="A2" s="1" t="s">
        <v>2</v>
      </c>
      <c r="B2" s="3">
        <v>3202</v>
      </c>
      <c r="C2" s="3" t="s">
        <v>13</v>
      </c>
      <c r="D2" s="4">
        <v>1548.8175709999998</v>
      </c>
      <c r="E2" s="4">
        <v>193.42728299999999</v>
      </c>
      <c r="F2" s="4">
        <v>1742.244854</v>
      </c>
      <c r="G2" s="4">
        <v>4190777</v>
      </c>
    </row>
    <row r="3" spans="1:7" x14ac:dyDescent="0.25">
      <c r="A3" s="1" t="s">
        <v>2</v>
      </c>
      <c r="B3" s="3">
        <v>3402</v>
      </c>
      <c r="C3" s="3" t="s">
        <v>13</v>
      </c>
      <c r="D3" s="4">
        <v>1548.8175709999998</v>
      </c>
      <c r="E3" s="4">
        <v>193.42728299999999</v>
      </c>
      <c r="F3" s="4">
        <v>1742.244854</v>
      </c>
      <c r="G3" s="4">
        <v>4207777</v>
      </c>
    </row>
    <row r="4" spans="1:7" x14ac:dyDescent="0.25">
      <c r="A4" s="9" t="s">
        <v>3</v>
      </c>
      <c r="B4" s="7">
        <v>1007</v>
      </c>
      <c r="C4" s="7" t="s">
        <v>14</v>
      </c>
      <c r="D4" s="8">
        <v>1556.2446620000001</v>
      </c>
      <c r="E4" s="8">
        <v>194.93422899999999</v>
      </c>
      <c r="F4" s="8">
        <v>1751.1788909999998</v>
      </c>
      <c r="G4" s="8">
        <v>4038777</v>
      </c>
    </row>
    <row r="5" spans="1:7" x14ac:dyDescent="0.25">
      <c r="A5" s="9" t="s">
        <v>3</v>
      </c>
      <c r="B5" s="7">
        <v>1107</v>
      </c>
      <c r="C5" s="7" t="s">
        <v>14</v>
      </c>
      <c r="D5" s="8">
        <v>1556.2446620000001</v>
      </c>
      <c r="E5" s="8">
        <v>194.93422899999999</v>
      </c>
      <c r="F5" s="8">
        <v>1751.1788909999998</v>
      </c>
      <c r="G5" s="8">
        <v>4046777</v>
      </c>
    </row>
    <row r="6" spans="1:7" x14ac:dyDescent="0.25">
      <c r="A6" s="9" t="s">
        <v>3</v>
      </c>
      <c r="B6" s="7">
        <v>1507</v>
      </c>
      <c r="C6" s="7" t="s">
        <v>14</v>
      </c>
      <c r="D6" s="8">
        <v>1556.2446620000001</v>
      </c>
      <c r="E6" s="8">
        <v>194.93422899999999</v>
      </c>
      <c r="F6" s="8">
        <v>1751.1788909999998</v>
      </c>
      <c r="G6" s="8">
        <v>4081777</v>
      </c>
    </row>
    <row r="7" spans="1:7" x14ac:dyDescent="0.25">
      <c r="A7" s="9" t="s">
        <v>3</v>
      </c>
      <c r="B7" s="7">
        <v>1707</v>
      </c>
      <c r="C7" s="7" t="s">
        <v>14</v>
      </c>
      <c r="D7" s="8">
        <v>1556.2446620000001</v>
      </c>
      <c r="E7" s="8">
        <v>194.93422899999999</v>
      </c>
      <c r="F7" s="8">
        <v>1751.1788909999998</v>
      </c>
      <c r="G7" s="8">
        <v>4098777</v>
      </c>
    </row>
    <row r="8" spans="1:7" x14ac:dyDescent="0.25">
      <c r="A8" s="9" t="s">
        <v>3</v>
      </c>
      <c r="B8" s="7">
        <v>2107</v>
      </c>
      <c r="C8" s="7" t="s">
        <v>14</v>
      </c>
      <c r="D8" s="8">
        <v>1556.2446620000001</v>
      </c>
      <c r="E8" s="8">
        <v>194.93422899999999</v>
      </c>
      <c r="F8" s="8">
        <v>1751.1788909999998</v>
      </c>
      <c r="G8" s="8">
        <v>4141777</v>
      </c>
    </row>
    <row r="10" spans="1:7" s="2" customFormat="1" x14ac:dyDescent="0.25">
      <c r="A10" s="10" t="s">
        <v>0</v>
      </c>
      <c r="B10" s="10" t="s">
        <v>1</v>
      </c>
      <c r="C10" s="10" t="s">
        <v>4</v>
      </c>
      <c r="D10" s="11" t="s">
        <v>9</v>
      </c>
      <c r="E10" s="11" t="s">
        <v>10</v>
      </c>
      <c r="F10" s="11" t="s">
        <v>11</v>
      </c>
      <c r="G10" s="11" t="s">
        <v>12</v>
      </c>
    </row>
    <row r="11" spans="1:7" x14ac:dyDescent="0.25">
      <c r="A11" s="1" t="s">
        <v>2</v>
      </c>
      <c r="B11" s="3">
        <v>3510</v>
      </c>
      <c r="C11" s="3" t="s">
        <v>5</v>
      </c>
      <c r="D11" s="4">
        <v>3763.49</v>
      </c>
      <c r="E11" s="4">
        <v>726.46</v>
      </c>
      <c r="F11" s="4">
        <v>4489.95</v>
      </c>
      <c r="G11" s="4">
        <v>16910777</v>
      </c>
    </row>
    <row r="12" spans="1:7" x14ac:dyDescent="0.25">
      <c r="A12" s="1" t="s">
        <v>2</v>
      </c>
      <c r="B12" s="3">
        <v>4107</v>
      </c>
      <c r="C12" s="3" t="s">
        <v>6</v>
      </c>
      <c r="D12" s="4">
        <v>3812.36</v>
      </c>
      <c r="E12" s="4">
        <v>1314.92</v>
      </c>
      <c r="F12" s="4">
        <v>5127.28</v>
      </c>
      <c r="G12" s="4">
        <v>22790777</v>
      </c>
    </row>
    <row r="13" spans="1:7" x14ac:dyDescent="0.25">
      <c r="A13" s="1" t="s">
        <v>2</v>
      </c>
      <c r="B13" s="3">
        <v>4108</v>
      </c>
      <c r="C13" s="3" t="s">
        <v>6</v>
      </c>
      <c r="D13" s="4">
        <v>3822.91</v>
      </c>
      <c r="E13" s="4">
        <v>1314.92</v>
      </c>
      <c r="F13" s="4">
        <v>5137.83</v>
      </c>
      <c r="G13" s="4">
        <v>22844777</v>
      </c>
    </row>
    <row r="14" spans="1:7" x14ac:dyDescent="0.25">
      <c r="A14" s="9" t="s">
        <v>3</v>
      </c>
      <c r="B14" s="7">
        <v>1805</v>
      </c>
      <c r="C14" s="7" t="s">
        <v>7</v>
      </c>
      <c r="D14" s="8">
        <v>2311.0093299999999</v>
      </c>
      <c r="E14" s="8">
        <v>328.72950599999996</v>
      </c>
      <c r="F14" s="8">
        <v>2639.738836</v>
      </c>
      <c r="G14" s="8">
        <v>9210777</v>
      </c>
    </row>
    <row r="15" spans="1:7" x14ac:dyDescent="0.25">
      <c r="A15" s="9" t="s">
        <v>3</v>
      </c>
      <c r="B15" s="7">
        <v>1806</v>
      </c>
      <c r="C15" s="7" t="s">
        <v>8</v>
      </c>
      <c r="D15" s="8">
        <v>2330.4919889999996</v>
      </c>
      <c r="E15" s="8">
        <v>315.59754800000002</v>
      </c>
      <c r="F15" s="8">
        <v>2646.0895369999998</v>
      </c>
      <c r="G15" s="8">
        <v>9258777</v>
      </c>
    </row>
    <row r="18" spans="3:6" ht="15.6" x14ac:dyDescent="0.25">
      <c r="C18" s="19" t="s">
        <v>15</v>
      </c>
      <c r="D18" s="19" t="s">
        <v>16</v>
      </c>
      <c r="F18" s="5"/>
    </row>
    <row r="19" spans="3:6" x14ac:dyDescent="0.25">
      <c r="C19" s="17" t="s">
        <v>17</v>
      </c>
      <c r="D19" s="18" t="s">
        <v>18</v>
      </c>
      <c r="F19" s="5"/>
    </row>
    <row r="20" spans="3:6" ht="14.4" x14ac:dyDescent="0.25">
      <c r="C20" s="13" t="s">
        <v>70</v>
      </c>
      <c r="D20" s="14">
        <v>0.05</v>
      </c>
      <c r="F20" s="5"/>
    </row>
    <row r="21" spans="3:6" ht="14.4" x14ac:dyDescent="0.25">
      <c r="C21" s="13" t="s">
        <v>71</v>
      </c>
      <c r="D21" s="14">
        <v>0.05</v>
      </c>
      <c r="F21" s="5"/>
    </row>
    <row r="22" spans="3:6" ht="14.4" x14ac:dyDescent="0.25">
      <c r="C22" s="13" t="s">
        <v>19</v>
      </c>
      <c r="D22" s="14">
        <v>0.05</v>
      </c>
      <c r="F22" s="5"/>
    </row>
    <row r="23" spans="3:6" ht="14.4" x14ac:dyDescent="0.25">
      <c r="C23" s="13" t="s">
        <v>128</v>
      </c>
      <c r="D23" s="14">
        <v>0.05</v>
      </c>
      <c r="F23" s="5"/>
    </row>
    <row r="24" spans="3:6" ht="14.4" x14ac:dyDescent="0.25">
      <c r="C24" s="13" t="s">
        <v>129</v>
      </c>
      <c r="D24" s="14">
        <v>0.05</v>
      </c>
      <c r="F24" s="5"/>
    </row>
    <row r="25" spans="3:6" ht="14.4" x14ac:dyDescent="0.25">
      <c r="C25" s="13" t="s">
        <v>130</v>
      </c>
      <c r="D25" s="14">
        <v>0.05</v>
      </c>
      <c r="F25" s="5"/>
    </row>
    <row r="26" spans="3:6" ht="14.4" x14ac:dyDescent="0.25">
      <c r="C26" s="13" t="s">
        <v>131</v>
      </c>
      <c r="D26" s="14">
        <v>0.05</v>
      </c>
      <c r="F26" s="5"/>
    </row>
    <row r="27" spans="3:6" ht="14.4" x14ac:dyDescent="0.25">
      <c r="C27" s="13" t="s">
        <v>20</v>
      </c>
      <c r="D27" s="14">
        <v>0.05</v>
      </c>
      <c r="F27" s="5"/>
    </row>
    <row r="28" spans="3:6" ht="14.4" x14ac:dyDescent="0.25">
      <c r="C28" s="13" t="s">
        <v>132</v>
      </c>
      <c r="D28" s="14">
        <v>0.05</v>
      </c>
      <c r="F28" s="5"/>
    </row>
    <row r="29" spans="3:6" ht="14.4" x14ac:dyDescent="0.25">
      <c r="C29" s="13" t="s">
        <v>133</v>
      </c>
      <c r="D29" s="14">
        <v>0.05</v>
      </c>
      <c r="F29" s="5"/>
    </row>
    <row r="30" spans="3:6" ht="14.4" x14ac:dyDescent="0.25">
      <c r="C30" s="13" t="s">
        <v>134</v>
      </c>
      <c r="D30" s="14">
        <v>0.05</v>
      </c>
      <c r="F30" s="5"/>
    </row>
    <row r="31" spans="3:6" ht="14.4" x14ac:dyDescent="0.25">
      <c r="C31" s="12" t="s">
        <v>22</v>
      </c>
      <c r="D31" s="16">
        <v>0.4</v>
      </c>
      <c r="F31" s="5"/>
    </row>
  </sheetData>
  <sortState xmlns:xlrd2="http://schemas.microsoft.com/office/spreadsheetml/2017/richdata2" ref="A2:G8">
    <sortCondition ref="A2:A8"/>
  </sortState>
  <phoneticPr fontId="10" type="noConversion"/>
  <pageMargins left="0.7" right="0.7" top="0.75" bottom="0.75" header="0.3" footer="0.3"/>
  <pageSetup paperSize="9" orientation="portrait" r:id="rId1"/>
  <headerFooter>
    <oddFooter xml:space="preserve">&amp;C_x000D_&amp;1#&amp;"Calibri"&amp;10&amp;K0000FF Classification: Shared - Confidential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363D-2994-441B-BDC1-FD12435A26B9}">
  <dimension ref="A1:M16"/>
  <sheetViews>
    <sheetView workbookViewId="0">
      <selection activeCell="B6" sqref="B6"/>
    </sheetView>
  </sheetViews>
  <sheetFormatPr defaultColWidth="7.8984375" defaultRowHeight="13.8" x14ac:dyDescent="0.25"/>
  <cols>
    <col min="2" max="2" width="21.3984375" bestFit="1" customWidth="1"/>
    <col min="3" max="3" width="15" bestFit="1" customWidth="1"/>
    <col min="4" max="4" width="28.19921875" bestFit="1" customWidth="1"/>
    <col min="5" max="5" width="9.3984375" customWidth="1"/>
    <col min="6" max="6" width="10.09765625" bestFit="1" customWidth="1"/>
    <col min="7" max="7" width="18" bestFit="1" customWidth="1"/>
    <col min="9" max="9" width="8.296875" bestFit="1" customWidth="1"/>
    <col min="13" max="13" width="8.296875" bestFit="1" customWidth="1"/>
  </cols>
  <sheetData>
    <row r="1" spans="1:13" ht="27.6" x14ac:dyDescent="0.25">
      <c r="A1" s="21" t="s">
        <v>28</v>
      </c>
      <c r="B1" s="22" t="s">
        <v>29</v>
      </c>
      <c r="C1" s="21" t="s">
        <v>24</v>
      </c>
      <c r="D1" s="22" t="s">
        <v>30</v>
      </c>
      <c r="E1" s="22" t="s">
        <v>26</v>
      </c>
      <c r="F1" s="22" t="s">
        <v>25</v>
      </c>
      <c r="G1" s="22" t="s">
        <v>31</v>
      </c>
    </row>
    <row r="2" spans="1:13" ht="14.4" x14ac:dyDescent="0.25">
      <c r="A2" s="45" t="s">
        <v>108</v>
      </c>
      <c r="B2" s="45" t="s">
        <v>65</v>
      </c>
      <c r="C2" s="45" t="s">
        <v>58</v>
      </c>
      <c r="D2" s="45" t="s">
        <v>106</v>
      </c>
      <c r="E2" s="46">
        <v>1673</v>
      </c>
      <c r="F2" s="46">
        <v>4511347</v>
      </c>
      <c r="G2" s="47">
        <f t="shared" ref="G2:G4" si="0">F2*10%</f>
        <v>451134.7</v>
      </c>
    </row>
    <row r="3" spans="1:13" ht="14.4" x14ac:dyDescent="0.25">
      <c r="A3" s="45">
        <v>3707</v>
      </c>
      <c r="B3" s="45" t="s">
        <v>65</v>
      </c>
      <c r="C3" s="45" t="s">
        <v>58</v>
      </c>
      <c r="D3" s="45" t="s">
        <v>27</v>
      </c>
      <c r="E3" s="46">
        <v>1711</v>
      </c>
      <c r="F3" s="46">
        <v>4390777</v>
      </c>
      <c r="G3" s="47">
        <f t="shared" si="0"/>
        <v>439077.7</v>
      </c>
    </row>
    <row r="4" spans="1:13" ht="14.4" x14ac:dyDescent="0.25">
      <c r="A4" s="45">
        <v>4108</v>
      </c>
      <c r="B4" s="45" t="s">
        <v>65</v>
      </c>
      <c r="C4" s="45" t="s">
        <v>58</v>
      </c>
      <c r="D4" s="45" t="s">
        <v>67</v>
      </c>
      <c r="E4" s="46">
        <v>1729</v>
      </c>
      <c r="F4" s="46">
        <v>4744796</v>
      </c>
      <c r="G4" s="47">
        <f t="shared" si="0"/>
        <v>474479.60000000003</v>
      </c>
    </row>
    <row r="7" spans="1:13" ht="17.399999999999999" x14ac:dyDescent="0.25">
      <c r="D7" s="25" t="s">
        <v>32</v>
      </c>
      <c r="E7" s="26"/>
    </row>
    <row r="8" spans="1:13" ht="27.6" x14ac:dyDescent="0.25">
      <c r="A8" s="21" t="s">
        <v>28</v>
      </c>
      <c r="B8" s="22" t="s">
        <v>29</v>
      </c>
      <c r="C8" s="21" t="s">
        <v>24</v>
      </c>
      <c r="D8" s="22" t="s">
        <v>30</v>
      </c>
      <c r="E8" s="22" t="s">
        <v>26</v>
      </c>
      <c r="F8" s="22" t="s">
        <v>25</v>
      </c>
      <c r="G8" s="22" t="s">
        <v>31</v>
      </c>
    </row>
    <row r="9" spans="1:13" ht="15.6" thickBot="1" x14ac:dyDescent="0.3">
      <c r="A9" s="48" t="s">
        <v>66</v>
      </c>
      <c r="B9" s="49" t="s">
        <v>33</v>
      </c>
      <c r="C9" s="49" t="s">
        <v>34</v>
      </c>
      <c r="D9" s="49" t="s">
        <v>35</v>
      </c>
      <c r="E9" s="50">
        <v>1673.356</v>
      </c>
      <c r="F9" s="51">
        <v>4498000</v>
      </c>
      <c r="G9" s="51">
        <f>F9*10%</f>
        <v>449800</v>
      </c>
    </row>
    <row r="10" spans="1:13" ht="15.6" thickBot="1" x14ac:dyDescent="0.3">
      <c r="A10" s="48" t="s">
        <v>36</v>
      </c>
      <c r="B10" s="49" t="s">
        <v>33</v>
      </c>
      <c r="C10" s="49" t="s">
        <v>34</v>
      </c>
      <c r="D10" s="49" t="s">
        <v>35</v>
      </c>
      <c r="E10" s="50">
        <v>1673.356</v>
      </c>
      <c r="F10" s="51">
        <v>4552000</v>
      </c>
      <c r="G10" s="51">
        <f>F10*10%</f>
        <v>455200</v>
      </c>
    </row>
    <row r="11" spans="1:13" ht="15.6" thickBot="1" x14ac:dyDescent="0.3">
      <c r="A11" s="48" t="s">
        <v>64</v>
      </c>
      <c r="B11" s="49" t="s">
        <v>33</v>
      </c>
      <c r="C11" s="49" t="s">
        <v>34</v>
      </c>
      <c r="D11" s="49" t="s">
        <v>35</v>
      </c>
      <c r="E11" s="50">
        <v>1673.356</v>
      </c>
      <c r="F11" s="51">
        <v>4577000</v>
      </c>
      <c r="G11" s="51">
        <f>F11*10%</f>
        <v>457700</v>
      </c>
      <c r="M11" s="36"/>
    </row>
    <row r="12" spans="1:13" ht="14.4" thickBot="1" x14ac:dyDescent="0.3"/>
    <row r="13" spans="1:13" ht="14.4" thickBot="1" x14ac:dyDescent="0.3">
      <c r="C13" s="57" t="s">
        <v>38</v>
      </c>
      <c r="D13" s="58"/>
    </row>
    <row r="14" spans="1:13" x14ac:dyDescent="0.25">
      <c r="C14" s="23" t="s">
        <v>16</v>
      </c>
      <c r="D14" s="23" t="s">
        <v>37</v>
      </c>
    </row>
    <row r="15" spans="1:13" x14ac:dyDescent="0.25">
      <c r="C15" s="24">
        <v>0.1</v>
      </c>
      <c r="D15" s="20" t="s">
        <v>39</v>
      </c>
      <c r="I15" s="36"/>
    </row>
    <row r="16" spans="1:13" x14ac:dyDescent="0.25">
      <c r="C16" s="24">
        <v>0.9</v>
      </c>
      <c r="D16" s="20" t="s">
        <v>40</v>
      </c>
    </row>
  </sheetData>
  <sortState xmlns:xlrd2="http://schemas.microsoft.com/office/spreadsheetml/2017/richdata2" ref="A2:G4">
    <sortCondition ref="B2:B4"/>
  </sortState>
  <mergeCells count="1">
    <mergeCell ref="C13:D13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Ashwood Estates</vt:lpstr>
      <vt:lpstr>Pinewood Estate Homes </vt:lpstr>
      <vt:lpstr>One B Tower </vt:lpstr>
      <vt:lpstr>Avenue Park Towers</vt:lpstr>
      <vt:lpstr>1 Residences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Nair</dc:creator>
  <cp:lastModifiedBy>Ammar Murad Ali Mussa</cp:lastModifiedBy>
  <cp:lastPrinted>2025-06-09T08:56:45Z</cp:lastPrinted>
  <dcterms:created xsi:type="dcterms:W3CDTF">2025-02-17T10:23:10Z</dcterms:created>
  <dcterms:modified xsi:type="dcterms:W3CDTF">2025-09-29T05:33:51Z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34bdc0-b6f3-4788-a290-3b8b8e3593c8_Enabled">
    <vt:lpwstr>true</vt:lpwstr>
  </property>
  <property fmtid="{D5CDD505-2E9C-101B-9397-08002B2CF9AE}" pid="3" name="MSIP_Label_e534bdc0-b6f3-4788-a290-3b8b8e3593c8_SetDate">
    <vt:lpwstr>2025-02-17T10:45:50Z</vt:lpwstr>
  </property>
  <property fmtid="{D5CDD505-2E9C-101B-9397-08002B2CF9AE}" pid="4" name="MSIP_Label_e534bdc0-b6f3-4788-a290-3b8b8e3593c8_Method">
    <vt:lpwstr>Privileged</vt:lpwstr>
  </property>
  <property fmtid="{D5CDD505-2E9C-101B-9397-08002B2CF9AE}" pid="5" name="MSIP_Label_e534bdc0-b6f3-4788-a290-3b8b8e3593c8_Name">
    <vt:lpwstr>Shared - Confidential</vt:lpwstr>
  </property>
  <property fmtid="{D5CDD505-2E9C-101B-9397-08002B2CF9AE}" pid="6" name="MSIP_Label_e534bdc0-b6f3-4788-a290-3b8b8e3593c8_SiteId">
    <vt:lpwstr>8706b5bf-c37d-4f37-8ff1-0941e411ce20</vt:lpwstr>
  </property>
  <property fmtid="{D5CDD505-2E9C-101B-9397-08002B2CF9AE}" pid="7" name="MSIP_Label_e534bdc0-b6f3-4788-a290-3b8b8e3593c8_ActionId">
    <vt:lpwstr>64fb74c0-8f8c-4d2e-8463-d851686ec5d4</vt:lpwstr>
  </property>
  <property fmtid="{D5CDD505-2E9C-101B-9397-08002B2CF9AE}" pid="8" name="MSIP_Label_e534bdc0-b6f3-4788-a290-3b8b8e3593c8_ContentBits">
    <vt:lpwstr>3</vt:lpwstr>
  </property>
  <property fmtid="{D5CDD505-2E9C-101B-9397-08002B2CF9AE}" pid="9" name="MSIP_Label_e534bdc0-b6f3-4788-a290-3b8b8e3593c8_Tag">
    <vt:lpwstr>10, 0, 1, 1</vt:lpwstr>
  </property>
</Properties>
</file>